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timesheet" sheetId="1" state="visible" r:id="rId1"/>
  </sheets>
  <definedNames>
    <definedName name="_xlnm.Print_Area" localSheetId="0">'Weekly timesheet'!$A$1:$M$29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0">
    <font>
      <name val="Calibri"/>
      <family val="2"/>
      <color theme="1"/>
      <sz val="11"/>
      <scheme val="minor"/>
    </font>
    <font>
      <name val="Arial"/>
      <b val="1"/>
      <color rgb="00164E52"/>
      <sz val="16"/>
    </font>
    <font>
      <name val="Arial"/>
      <color rgb="005A6169"/>
      <sz val="10"/>
    </font>
    <font>
      <name val="Arial"/>
      <b val="1"/>
      <color rgb="00164E52"/>
      <sz val="10"/>
    </font>
    <font>
      <name val="Arial"/>
      <b val="1"/>
      <color rgb="00201E1D"/>
      <sz val="10"/>
    </font>
    <font>
      <name val="Arial"/>
      <i val="1"/>
      <color rgb="005A6169"/>
      <sz val="9"/>
    </font>
    <font>
      <name val="Arial"/>
      <b val="1"/>
      <color rgb="00201E1D"/>
      <sz val="9"/>
    </font>
    <font>
      <name val="Arial"/>
      <color rgb="00201E1D"/>
      <sz val="10"/>
    </font>
    <font>
      <name val="Arial"/>
      <b val="1"/>
      <color rgb="00164E52"/>
      <sz val="11"/>
    </font>
    <font>
      <name val="Arial"/>
      <color rgb="005A6169"/>
      <sz val="9"/>
    </font>
  </fonts>
  <fills count="5">
    <fill>
      <patternFill/>
    </fill>
    <fill>
      <patternFill patternType="gray125"/>
    </fill>
    <fill>
      <patternFill patternType="solid">
        <fgColor rgb="00FFF6D5"/>
      </patternFill>
    </fill>
    <fill>
      <patternFill patternType="solid">
        <fgColor rgb="00ECF2F3"/>
      </patternFill>
    </fill>
    <fill>
      <patternFill patternType="solid">
        <fgColor rgb="00EEF0F2"/>
      </patternFill>
    </fill>
  </fills>
  <borders count="3">
    <border>
      <left/>
      <right/>
      <top/>
      <bottom/>
      <diagonal/>
    </border>
    <border>
      <left style="thin">
        <color rgb="00C9CED4"/>
      </left>
      <right style="thin">
        <color rgb="00C9CED4"/>
      </right>
      <top style="thin">
        <color rgb="00C9CED4"/>
      </top>
      <bottom style="thin">
        <color rgb="00C9CED4"/>
      </bottom>
    </border>
    <border>
      <bottom style="thin">
        <color rgb="00201E1D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pivotButton="0" quotePrefix="0" xfId="0"/>
    <xf numFmtId="0" fontId="0" fillId="2" borderId="1" pivotButton="0" quotePrefix="0" xfId="0"/>
    <xf numFmtId="0" fontId="4" fillId="0" borderId="0" applyAlignment="1" pivotButton="0" quotePrefix="0" xfId="0">
      <alignment horizontal="right" indent="1"/>
    </xf>
    <xf numFmtId="164" fontId="0" fillId="2" borderId="1" applyAlignment="1" pivotButton="0" quotePrefix="0" xfId="0">
      <alignment horizontal="left"/>
    </xf>
    <xf numFmtId="0" fontId="5" fillId="0" borderId="1" pivotButton="0" quotePrefix="0" xfId="0"/>
    <xf numFmtId="20" fontId="5" fillId="0" borderId="1" pivotButton="0" quotePrefix="0" xfId="0"/>
    <xf numFmtId="2" fontId="5" fillId="0" borderId="1" pivotButton="0" quotePrefix="0" xfId="0"/>
    <xf numFmtId="0" fontId="6" fillId="3" borderId="1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center" vertical="center" wrapText="1"/>
    </xf>
    <xf numFmtId="0" fontId="4" fillId="0" borderId="1" pivotButton="0" quotePrefix="0" xfId="0"/>
    <xf numFmtId="164" fontId="7" fillId="4" borderId="1" pivotButton="0" quotePrefix="0" xfId="0"/>
    <xf numFmtId="20" fontId="7" fillId="2" borderId="1" applyAlignment="1" pivotButton="0" quotePrefix="0" xfId="0">
      <alignment horizontal="center"/>
    </xf>
    <xf numFmtId="0" fontId="7" fillId="2" borderId="1" applyAlignment="1" pivotButton="0" quotePrefix="0" xfId="0">
      <alignment horizontal="center"/>
    </xf>
    <xf numFmtId="2" fontId="7" fillId="4" borderId="1" pivotButton="0" quotePrefix="0" xfId="0"/>
    <xf numFmtId="0" fontId="7" fillId="2" borderId="1" pivotButton="0" quotePrefix="0" xfId="0"/>
    <xf numFmtId="0" fontId="4" fillId="3" borderId="1" applyAlignment="1" pivotButton="0" quotePrefix="0" xfId="0">
      <alignment horizontal="right"/>
    </xf>
    <xf numFmtId="0" fontId="4" fillId="3" borderId="1" pivotButton="0" quotePrefix="0" xfId="0"/>
    <xf numFmtId="2" fontId="4" fillId="3" borderId="1" pivotButton="0" quotePrefix="0" xfId="0"/>
    <xf numFmtId="0" fontId="0" fillId="0" borderId="2" pivotButton="0" quotePrefix="0" xfId="0"/>
    <xf numFmtId="0" fontId="4" fillId="0" borderId="0" applyAlignment="1" pivotButton="0" quotePrefix="0" xfId="0">
      <alignment horizontal="right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9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9" customWidth="1" min="3" max="3"/>
    <col width="9" customWidth="1" min="4" max="4"/>
    <col width="9" customWidth="1" min="5" max="5"/>
    <col width="9" customWidth="1" min="6" max="6"/>
    <col width="11" customWidth="1" min="7" max="7"/>
    <col width="10" customWidth="1" min="8" max="8"/>
    <col width="10" customWidth="1" min="9" max="9"/>
    <col width="10" customWidth="1" min="10" max="10"/>
    <col width="12" customWidth="1" min="11" max="11"/>
    <col width="24" customWidth="1" min="12" max="12"/>
    <col width="30" customWidth="1" min="13" max="13"/>
  </cols>
  <sheetData>
    <row r="1">
      <c r="A1" s="1" t="inlineStr">
        <is>
          <t>Staff timesheet: weekly</t>
        </is>
      </c>
      <c r="M1" s="2" t="inlineStr">
        <is>
          <t>jobtracker.co.nz</t>
        </is>
      </c>
    </row>
    <row r="2">
      <c r="A2" s="3" t="inlineStr">
        <is>
          <t>Fill in the yellow cells. The grey cells work themselves out. Notes on how to fill it in are below the table.</t>
        </is>
      </c>
    </row>
    <row r="4" ht="20" customHeight="1">
      <c r="A4" s="4" t="inlineStr">
        <is>
          <t>Employer</t>
        </is>
      </c>
      <c r="B4" s="5" t="n"/>
      <c r="C4" s="5" t="n"/>
      <c r="D4" s="5" t="n"/>
      <c r="E4" s="5" t="n"/>
      <c r="F4" s="5" t="n"/>
      <c r="G4" s="6" t="inlineStr">
        <is>
          <t>Employee</t>
        </is>
      </c>
      <c r="J4" s="5" t="n"/>
      <c r="K4" s="5" t="n"/>
      <c r="L4" s="5" t="n"/>
      <c r="M4" s="5" t="n"/>
    </row>
    <row r="5" ht="20" customHeight="1">
      <c r="A5" s="4" t="inlineStr">
        <is>
          <t>Kind of work</t>
        </is>
      </c>
      <c r="B5" s="5" t="n"/>
      <c r="C5" s="5" t="n"/>
      <c r="D5" s="5" t="n"/>
      <c r="E5" s="5" t="n"/>
      <c r="F5" s="5" t="n"/>
      <c r="G5" s="6" t="inlineStr">
        <is>
          <t>Week starting (a Monday)</t>
        </is>
      </c>
      <c r="J5" s="7" t="n"/>
      <c r="K5" s="5" t="n"/>
      <c r="L5" s="5" t="n"/>
      <c r="M5" s="5" t="n"/>
    </row>
    <row r="6" ht="20" customHeight="1">
      <c r="A6" s="4" t="inlineStr">
        <is>
          <t>Pay period</t>
        </is>
      </c>
      <c r="B6" s="5" t="n"/>
      <c r="C6" s="5" t="n"/>
      <c r="D6" s="5" t="n"/>
      <c r="E6" s="5" t="n"/>
      <c r="F6" s="5" t="n"/>
      <c r="G6" s="6" t="inlineStr">
        <is>
          <t>Employee number (if any)</t>
        </is>
      </c>
      <c r="J6" s="5" t="n"/>
      <c r="K6" s="5" t="n"/>
      <c r="L6" s="5" t="n"/>
      <c r="M6" s="5" t="n"/>
    </row>
    <row r="8">
      <c r="A8" s="8" t="inlineStr">
        <is>
          <t>Example</t>
        </is>
      </c>
      <c r="B8" s="8" t="n"/>
      <c r="C8" s="9" t="n">
        <v>0.3125</v>
      </c>
      <c r="D8" s="9" t="n">
        <v>0.6666666666666666</v>
      </c>
      <c r="E8" s="8" t="n"/>
      <c r="F8" s="8" t="n"/>
      <c r="G8" s="8" t="n">
        <v>30</v>
      </c>
      <c r="H8" s="8" t="n">
        <v>2</v>
      </c>
      <c r="I8" s="10">
        <f>IF(AND(C8="",E8=""),"",ROUND((IF(OR(C8="",D8=""),0,MOD(D8-C8,1))+IF(OR(E8="",F8=""),0,MOD(F8-E8,1)))*24-N(G8)/60,2))</f>
        <v/>
      </c>
      <c r="J8" s="8" t="inlineStr">
        <is>
          <t>No</t>
        </is>
      </c>
      <c r="K8" s="8" t="n"/>
      <c r="L8" s="8" t="inlineStr">
        <is>
          <t>Example site</t>
        </is>
      </c>
      <c r="M8" s="8" t="inlineStr">
        <is>
          <t>Not counted in the totals</t>
        </is>
      </c>
    </row>
    <row r="10" ht="42" customHeight="1">
      <c r="A10" s="11" t="inlineStr">
        <is>
          <t>Day</t>
        </is>
      </c>
      <c r="B10" s="11" t="inlineStr">
        <is>
          <t>Date</t>
        </is>
      </c>
      <c r="C10" s="12" t="inlineStr">
        <is>
          <t>Start</t>
        </is>
      </c>
      <c r="D10" s="12" t="inlineStr">
        <is>
          <t>Finish</t>
        </is>
      </c>
      <c r="E10" s="12" t="inlineStr">
        <is>
          <t>Second start</t>
        </is>
      </c>
      <c r="F10" s="12" t="inlineStr">
        <is>
          <t>Second finish</t>
        </is>
      </c>
      <c r="G10" s="12" t="inlineStr">
        <is>
          <t>Unpaid meal break (minutes)</t>
        </is>
      </c>
      <c r="H10" s="12" t="inlineStr">
        <is>
          <t>Paid rest breaks taken</t>
        </is>
      </c>
      <c r="I10" s="12" t="inlineStr">
        <is>
          <t>Hours worked</t>
        </is>
      </c>
      <c r="J10" s="12" t="inlineStr">
        <is>
          <t>Public holiday?</t>
        </is>
      </c>
      <c r="K10" s="12" t="inlineStr">
        <is>
          <t>Hours on the public holiday</t>
        </is>
      </c>
      <c r="L10" s="11" t="inlineStr">
        <is>
          <t>Site, job or project</t>
        </is>
      </c>
      <c r="M10" s="11" t="inlineStr">
        <is>
          <t>Notes</t>
        </is>
      </c>
    </row>
    <row r="11" ht="20" customHeight="1">
      <c r="A11" s="13" t="inlineStr">
        <is>
          <t>Monday</t>
        </is>
      </c>
      <c r="B11" s="14">
        <f>IF($J$5="","",$J$5+0)</f>
        <v/>
      </c>
      <c r="C11" s="15" t="n"/>
      <c r="D11" s="15" t="n"/>
      <c r="E11" s="15" t="n"/>
      <c r="F11" s="15" t="n"/>
      <c r="G11" s="16" t="n"/>
      <c r="H11" s="16" t="n"/>
      <c r="I11" s="17">
        <f>IF(AND(C11="",E11=""),"",ROUND((IF(OR(C11="",D11=""),0,MOD(D11-C11,1))+IF(OR(E11="",F11=""),0,MOD(F11-E11,1)))*24-N(G11)/60,2))</f>
        <v/>
      </c>
      <c r="J11" s="16" t="n"/>
      <c r="K11" s="17">
        <f>IF(J11="Yes",N(I11),"")</f>
        <v/>
      </c>
      <c r="L11" s="18" t="n"/>
      <c r="M11" s="18" t="n"/>
    </row>
    <row r="12" ht="20" customHeight="1">
      <c r="A12" s="13" t="inlineStr">
        <is>
          <t>Tuesday</t>
        </is>
      </c>
      <c r="B12" s="14">
        <f>IF($J$5="","",$J$5+1)</f>
        <v/>
      </c>
      <c r="C12" s="15" t="n"/>
      <c r="D12" s="15" t="n"/>
      <c r="E12" s="15" t="n"/>
      <c r="F12" s="15" t="n"/>
      <c r="G12" s="16" t="n"/>
      <c r="H12" s="16" t="n"/>
      <c r="I12" s="17">
        <f>IF(AND(C12="",E12=""),"",ROUND((IF(OR(C12="",D12=""),0,MOD(D12-C12,1))+IF(OR(E12="",F12=""),0,MOD(F12-E12,1)))*24-N(G12)/60,2))</f>
        <v/>
      </c>
      <c r="J12" s="16" t="n"/>
      <c r="K12" s="17">
        <f>IF(J12="Yes",N(I12),"")</f>
        <v/>
      </c>
      <c r="L12" s="18" t="n"/>
      <c r="M12" s="18" t="n"/>
    </row>
    <row r="13" ht="20" customHeight="1">
      <c r="A13" s="13" t="inlineStr">
        <is>
          <t>Wednesday</t>
        </is>
      </c>
      <c r="B13" s="14">
        <f>IF($J$5="","",$J$5+2)</f>
        <v/>
      </c>
      <c r="C13" s="15" t="n"/>
      <c r="D13" s="15" t="n"/>
      <c r="E13" s="15" t="n"/>
      <c r="F13" s="15" t="n"/>
      <c r="G13" s="16" t="n"/>
      <c r="H13" s="16" t="n"/>
      <c r="I13" s="17">
        <f>IF(AND(C13="",E13=""),"",ROUND((IF(OR(C13="",D13=""),0,MOD(D13-C13,1))+IF(OR(E13="",F13=""),0,MOD(F13-E13,1)))*24-N(G13)/60,2))</f>
        <v/>
      </c>
      <c r="J13" s="16" t="n"/>
      <c r="K13" s="17">
        <f>IF(J13="Yes",N(I13),"")</f>
        <v/>
      </c>
      <c r="L13" s="18" t="n"/>
      <c r="M13" s="18" t="n"/>
    </row>
    <row r="14" ht="20" customHeight="1">
      <c r="A14" s="13" t="inlineStr">
        <is>
          <t>Thursday</t>
        </is>
      </c>
      <c r="B14" s="14">
        <f>IF($J$5="","",$J$5+3)</f>
        <v/>
      </c>
      <c r="C14" s="15" t="n"/>
      <c r="D14" s="15" t="n"/>
      <c r="E14" s="15" t="n"/>
      <c r="F14" s="15" t="n"/>
      <c r="G14" s="16" t="n"/>
      <c r="H14" s="16" t="n"/>
      <c r="I14" s="17">
        <f>IF(AND(C14="",E14=""),"",ROUND((IF(OR(C14="",D14=""),0,MOD(D14-C14,1))+IF(OR(E14="",F14=""),0,MOD(F14-E14,1)))*24-N(G14)/60,2))</f>
        <v/>
      </c>
      <c r="J14" s="16" t="n"/>
      <c r="K14" s="17">
        <f>IF(J14="Yes",N(I14),"")</f>
        <v/>
      </c>
      <c r="L14" s="18" t="n"/>
      <c r="M14" s="18" t="n"/>
    </row>
    <row r="15" ht="20" customHeight="1">
      <c r="A15" s="13" t="inlineStr">
        <is>
          <t>Friday</t>
        </is>
      </c>
      <c r="B15" s="14">
        <f>IF($J$5="","",$J$5+4)</f>
        <v/>
      </c>
      <c r="C15" s="15" t="n"/>
      <c r="D15" s="15" t="n"/>
      <c r="E15" s="15" t="n"/>
      <c r="F15" s="15" t="n"/>
      <c r="G15" s="16" t="n"/>
      <c r="H15" s="16" t="n"/>
      <c r="I15" s="17">
        <f>IF(AND(C15="",E15=""),"",ROUND((IF(OR(C15="",D15=""),0,MOD(D15-C15,1))+IF(OR(E15="",F15=""),0,MOD(F15-E15,1)))*24-N(G15)/60,2))</f>
        <v/>
      </c>
      <c r="J15" s="16" t="n"/>
      <c r="K15" s="17">
        <f>IF(J15="Yes",N(I15),"")</f>
        <v/>
      </c>
      <c r="L15" s="18" t="n"/>
      <c r="M15" s="18" t="n"/>
    </row>
    <row r="16" ht="20" customHeight="1">
      <c r="A16" s="13" t="inlineStr">
        <is>
          <t>Saturday</t>
        </is>
      </c>
      <c r="B16" s="14">
        <f>IF($J$5="","",$J$5+5)</f>
        <v/>
      </c>
      <c r="C16" s="15" t="n"/>
      <c r="D16" s="15" t="n"/>
      <c r="E16" s="15" t="n"/>
      <c r="F16" s="15" t="n"/>
      <c r="G16" s="16" t="n"/>
      <c r="H16" s="16" t="n"/>
      <c r="I16" s="17">
        <f>IF(AND(C16="",E16=""),"",ROUND((IF(OR(C16="",D16=""),0,MOD(D16-C16,1))+IF(OR(E16="",F16=""),0,MOD(F16-E16,1)))*24-N(G16)/60,2))</f>
        <v/>
      </c>
      <c r="J16" s="16" t="n"/>
      <c r="K16" s="17">
        <f>IF(J16="Yes",N(I16),"")</f>
        <v/>
      </c>
      <c r="L16" s="18" t="n"/>
      <c r="M16" s="18" t="n"/>
    </row>
    <row r="17" ht="20" customHeight="1">
      <c r="A17" s="13" t="inlineStr">
        <is>
          <t>Sunday</t>
        </is>
      </c>
      <c r="B17" s="14">
        <f>IF($J$5="","",$J$5+6)</f>
        <v/>
      </c>
      <c r="C17" s="15" t="n"/>
      <c r="D17" s="15" t="n"/>
      <c r="E17" s="15" t="n"/>
      <c r="F17" s="15" t="n"/>
      <c r="G17" s="16" t="n"/>
      <c r="H17" s="16" t="n"/>
      <c r="I17" s="17">
        <f>IF(AND(C17="",E17=""),"",ROUND((IF(OR(C17="",D17=""),0,MOD(D17-C17,1))+IF(OR(E17="",F17=""),0,MOD(F17-E17,1)))*24-N(G17)/60,2))</f>
        <v/>
      </c>
      <c r="J17" s="16" t="n"/>
      <c r="K17" s="17">
        <f>IF(J17="Yes",N(I17),"")</f>
        <v/>
      </c>
      <c r="L17" s="18" t="n"/>
      <c r="M17" s="18" t="n"/>
    </row>
    <row r="18">
      <c r="A18" s="19" t="inlineStr">
        <is>
          <t>Total for the week</t>
        </is>
      </c>
      <c r="B18" s="20" t="n"/>
      <c r="C18" s="20" t="n"/>
      <c r="D18" s="20" t="n"/>
      <c r="E18" s="20" t="n"/>
      <c r="F18" s="20" t="n"/>
      <c r="G18" s="20" t="n"/>
      <c r="H18" s="20" t="n"/>
      <c r="I18" s="21">
        <f>SUM(I11:I17)</f>
        <v/>
      </c>
      <c r="J18" s="20" t="n"/>
      <c r="K18" s="21">
        <f>SUM(K11:K17)</f>
        <v/>
      </c>
      <c r="L18" s="20" t="n"/>
      <c r="M18" s="20" t="n"/>
    </row>
    <row r="20" ht="28" customHeight="1">
      <c r="A20" s="4" t="inlineStr">
        <is>
          <t>Employee signature</t>
        </is>
      </c>
      <c r="C20" s="22" t="n"/>
      <c r="D20" s="22" t="n"/>
      <c r="E20" s="22" t="n"/>
      <c r="F20" s="22" t="n"/>
      <c r="G20" s="22" t="n"/>
      <c r="H20" s="23" t="inlineStr">
        <is>
          <t>Name</t>
        </is>
      </c>
      <c r="I20" s="22" t="n"/>
      <c r="J20" s="22" t="n"/>
      <c r="K20" s="22" t="n"/>
      <c r="L20" s="23" t="inlineStr">
        <is>
          <t>Date</t>
        </is>
      </c>
      <c r="M20" s="22" t="n"/>
    </row>
    <row r="21" ht="28" customHeight="1">
      <c r="A21" s="4" t="inlineStr">
        <is>
          <t>Manager signature</t>
        </is>
      </c>
      <c r="C21" s="22" t="n"/>
      <c r="D21" s="22" t="n"/>
      <c r="E21" s="22" t="n"/>
      <c r="F21" s="22" t="n"/>
      <c r="G21" s="22" t="n"/>
      <c r="H21" s="23" t="inlineStr">
        <is>
          <t>Name</t>
        </is>
      </c>
      <c r="I21" s="22" t="n"/>
      <c r="J21" s="22" t="n"/>
      <c r="K21" s="22" t="n"/>
      <c r="L21" s="23" t="inlineStr">
        <is>
          <t>Date</t>
        </is>
      </c>
      <c r="M21" s="22" t="n"/>
    </row>
    <row r="23">
      <c r="A23" s="24" t="inlineStr">
        <is>
          <t>How to fill it in</t>
        </is>
      </c>
    </row>
    <row r="24" ht="26" customHeight="1">
      <c r="A24" s="25" t="inlineStr">
        <is>
          <t>Times: type 7:30 for 7:30 am and 16:00 for 4:00 pm. A shift past midnight works itself out: 22:00 to 6:00 is 8 hours.</t>
        </is>
      </c>
    </row>
    <row r="25" ht="26" customHeight="1">
      <c r="A25" s="25" t="inlineStr">
        <is>
          <t>Breaks: a paid rest break stays in the hours; only the unpaid meal break comes off. The Employment Relations Act 2000, s 69ZD, sets the breaks by the length of the work period.</t>
        </is>
      </c>
    </row>
    <row r="26" ht="26" customHeight="1">
      <c r="A26" s="25" t="inlineStr">
        <is>
          <t>Public holidays: hours worked on one are paid at least time and a half, and working one that would otherwise be a working day earns an alternative holiday (Holidays Act 2003, ss 50 and 56). Answer Yes and the hours go in their own column for payroll.</t>
        </is>
      </c>
    </row>
    <row r="27" ht="26" customHeight="1">
      <c r="A27" s="25" t="inlineStr">
        <is>
          <t>Keep it: an employer keeps the wages and time record and the holiday and leave record for at least 6 years, and an employee can ask to see theirs (Employment Relations Act 2000, s 130; Holidays Act 2003, s 81). The record also needs each person's postal address, their age if under 20 and their kind of agreement: keep those once, in their file.</t>
        </is>
      </c>
    </row>
    <row r="28" ht="26" customHeight="1">
      <c r="A28" s="25" t="inlineStr">
        <is>
          <t>To check a pay figure: Calculate.co.nz has free timesheet, overtime and public holiday pay calculators, at https://www.calculate.co.nz</t>
        </is>
      </c>
    </row>
    <row r="29" ht="26" customHeight="1">
      <c r="A29" s="25" t="inlineStr">
        <is>
          <t>General information, not legal advice. Free from jobtracker.co.nz. Team timesheets keeps your team's hours by day, with every change dated: https://jobtracker.co.nz/employers/teams</t>
        </is>
      </c>
    </row>
  </sheetData>
  <mergeCells count="20">
    <mergeCell ref="B4:F4"/>
    <mergeCell ref="G6:I6"/>
    <mergeCell ref="A29:M29"/>
    <mergeCell ref="I21:K21"/>
    <mergeCell ref="A28:M28"/>
    <mergeCell ref="C20:G20"/>
    <mergeCell ref="G5:I5"/>
    <mergeCell ref="G4:I4"/>
    <mergeCell ref="I20:K20"/>
    <mergeCell ref="A24:M24"/>
    <mergeCell ref="J5:M5"/>
    <mergeCell ref="A18:H18"/>
    <mergeCell ref="C21:G21"/>
    <mergeCell ref="J6:M6"/>
    <mergeCell ref="A25:M25"/>
    <mergeCell ref="B6:F6"/>
    <mergeCell ref="A27:M27"/>
    <mergeCell ref="J4:M4"/>
    <mergeCell ref="B5:F5"/>
    <mergeCell ref="A26:M26"/>
  </mergeCells>
  <dataValidations count="3">
    <dataValidation sqref="J11 J12 J13 J14 J15 J16 J17" showDropDown="0" showInputMessage="0" showErrorMessage="0" allowBlank="1" prompt="Was this day a public holiday?" type="list">
      <formula1>"Yes,No"</formula1>
    </dataValidation>
    <dataValidation sqref="C11:F11 C12:F12 C13:F13 C14:F14 C15:F15 C16:F16 C17:F17" showDropDown="0" showInputMessage="0" showErrorMessage="0" allowBlank="1" errorTitle="A time" error="Type a time, such as 7:30 or 16:00." type="time" operator="between">
      <formula1>0</formula1>
      <formula2>0.999999</formula2>
    </dataValidation>
    <dataValidation sqref="G11 G12 G13 G14 G15 G16 G17" showDropDown="0" showInputMessage="0" showErrorMessage="0" allowBlank="1" error="Type the unpaid meal break in minutes, such as 30." type="whole" operator="between">
      <formula1>0</formula1>
      <formula2>600</formula2>
    </dataValidation>
  </dataValidations>
  <printOptions horizontalCentered="1"/>
  <pageMargins left="0.4" right="0.4" top="0.5" bottom="0.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jobtracker.co.nz</dc:creator>
  <dc:title xmlns:dc="http://purl.org/dc/elements/1.1/">Weekly timesheet</dc:title>
  <dcterms:created xmlns:dcterms="http://purl.org/dc/terms/" xmlns:xsi="http://www.w3.org/2001/XMLSchema-instance" xsi:type="dcterms:W3CDTF">2026-10-05T21:50:49Z</dcterms:created>
  <dcterms:modified xmlns:dcterms="http://purl.org/dc/terms/" xmlns:xsi="http://www.w3.org/2001/XMLSchema-instance" xsi:type="dcterms:W3CDTF">2026-10-05T21:50:49Z</dcterms:modified>
</cp:coreProperties>
</file>